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OBRAS PUBLICAS\FRACCION XXVIII\"/>
    </mc:Choice>
  </mc:AlternateContent>
  <bookViews>
    <workbookView xWindow="0" yWindow="0" windowWidth="20490" windowHeight="7020" firstSheet="12" activeTab="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calcChain.xml><?xml version="1.0" encoding="utf-8"?>
<calcChain xmlns="http://schemas.openxmlformats.org/spreadsheetml/2006/main">
  <c r="BS9" i="1" l="1"/>
  <c r="BS10" i="1" s="1"/>
  <c r="BS11" i="1" s="1"/>
  <c r="BK11" i="1" l="1"/>
  <c r="BL11" i="1"/>
  <c r="BM11" i="1"/>
  <c r="BE11" i="1"/>
  <c r="BF11" i="1"/>
  <c r="BD11" i="1"/>
  <c r="BB11" i="1"/>
  <c r="CA10" i="1"/>
  <c r="CA11" i="1" s="1"/>
  <c r="BT10" i="1"/>
  <c r="BT11" i="1" s="1"/>
  <c r="BK10" i="1"/>
  <c r="BL10" i="1"/>
  <c r="BM10" i="1"/>
  <c r="BE10" i="1"/>
  <c r="BF10" i="1"/>
  <c r="BG10" i="1"/>
  <c r="BG11" i="1" s="1"/>
  <c r="BB10" i="1"/>
  <c r="AY10" i="1"/>
  <c r="CH9" i="1"/>
  <c r="CH10" i="1" s="1"/>
  <c r="CH11" i="1" s="1"/>
  <c r="CG9" i="1"/>
  <c r="CG10" i="1" s="1"/>
  <c r="CG11" i="1" s="1"/>
  <c r="CA9" i="1"/>
  <c r="BT9" i="1"/>
  <c r="BR9" i="1"/>
  <c r="BR10" i="1" s="1"/>
  <c r="BR11" i="1" s="1"/>
  <c r="BM9" i="1"/>
  <c r="BL9" i="1"/>
  <c r="BK9" i="1"/>
  <c r="BJ9" i="1"/>
  <c r="BJ10" i="1" s="1"/>
  <c r="BJ11" i="1" s="1"/>
  <c r="BI9" i="1"/>
  <c r="BI10" i="1" s="1"/>
  <c r="BI11" i="1" s="1"/>
  <c r="BG9" i="1"/>
  <c r="BF9" i="1"/>
  <c r="BE9" i="1"/>
  <c r="BB9" i="1"/>
  <c r="AY9" i="1"/>
  <c r="AY8" i="1"/>
  <c r="AW9" i="1"/>
  <c r="AW10" i="1" s="1"/>
  <c r="AW11" i="1" s="1"/>
  <c r="AX9" i="1"/>
  <c r="AX10" i="1" s="1"/>
  <c r="AX11" i="1" s="1"/>
  <c r="AV9" i="1"/>
  <c r="AV10" i="1" s="1"/>
  <c r="AV11" i="1" s="1"/>
  <c r="BK8" i="1"/>
  <c r="BF8" i="1"/>
  <c r="BE8" i="1"/>
  <c r="AX8" i="1"/>
  <c r="AW8" i="1"/>
</calcChain>
</file>

<file path=xl/sharedStrings.xml><?xml version="1.0" encoding="utf-8"?>
<sst xmlns="http://schemas.openxmlformats.org/spreadsheetml/2006/main" count="804" uniqueCount="441">
  <si>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</si>
  <si>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</si>
  <si>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</si>
  <si>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</si>
  <si>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</si>
  <si>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</si>
  <si>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</si>
  <si>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</si>
  <si>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</si>
  <si>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</si>
  <si>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</si>
  <si>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</si>
  <si>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</si>
  <si>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</si>
  <si>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</si>
  <si>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</si>
  <si>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</si>
  <si>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</si>
  <si>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</si>
  <si>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</si>
  <si>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</si>
  <si>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</si>
  <si>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</si>
  <si>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</si>
  <si>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</si>
  <si>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</si>
  <si>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</si>
  <si>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</si>
  <si>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</si>
  <si>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</si>
  <si>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</si>
  <si>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</si>
  <si>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</si>
  <si>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</si>
  <si>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</si>
  <si>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</si>
  <si>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</si>
  <si>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</si>
  <si>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</si>
  <si>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</si>
  <si>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</si>
  <si>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</si>
  <si>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</si>
  <si>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</si>
  <si>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</si>
  <si>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</si>
  <si>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</si>
  <si>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</si>
  <si>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</si>
  <si>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</si>
  <si>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</si>
  <si>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</si>
  <si>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</si>
  <si>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</si>
  <si>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</si>
  <si>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</si>
  <si>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</si>
  <si>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</si>
  <si>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</si>
  <si>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</si>
  <si>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</si>
  <si>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</si>
  <si>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</si>
  <si>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</si>
  <si>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</si>
  <si>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</si>
  <si>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</si>
  <si>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</si>
  <si>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</si>
  <si>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</si>
  <si>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</si>
  <si>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</si>
  <si>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</si>
  <si>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</si>
  <si>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</si>
  <si>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</si>
  <si>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</si>
  <si>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</si>
  <si>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</si>
  <si>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</si>
  <si>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</si>
  <si>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</si>
  <si>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</si>
  <si>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</si>
  <si>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</si>
  <si>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</si>
  <si>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</si>
  <si>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</si>
  <si>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</si>
  <si>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</si>
  <si>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</si>
  <si>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</si>
  <si>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</si>
  <si>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</si>
  <si>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</si>
  <si>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</si>
  <si>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</si>
  <si>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</si>
  <si>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</si>
  <si>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</si>
  <si>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</si>
  <si>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</si>
  <si>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</si>
  <si>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</si>
  <si>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</si>
  <si>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</si>
  <si>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</si>
  <si>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</si>
  <si>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</si>
  <si>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</si>
  <si>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</si>
  <si>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</si>
  <si>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</si>
  <si>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</si>
  <si>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</si>
  <si>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</si>
  <si>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</si>
  <si>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</si>
  <si>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</si>
  <si>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</si>
  <si>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</si>
  <si>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</si>
  <si>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</si>
  <si>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</si>
  <si>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</si>
  <si>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</si>
  <si>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</si>
  <si>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</si>
  <si>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</si>
  <si>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</si>
  <si>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</si>
  <si>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</si>
  <si>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</si>
  <si>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</si>
  <si>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</si>
  <si>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</si>
  <si>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</si>
  <si>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</si>
  <si>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</si>
  <si>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</si>
  <si>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</si>
  <si>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</si>
  <si>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</si>
  <si>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</si>
  <si>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</si>
  <si>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</si>
  <si>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</si>
  <si>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</si>
  <si>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</si>
  <si>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</si>
  <si>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</si>
  <si>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</si>
  <si>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</si>
  <si>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</si>
  <si>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</si>
  <si>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</si>
  <si>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</si>
  <si>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</si>
  <si>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</si>
  <si>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</si>
  <si>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</si>
  <si>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</si>
  <si>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</si>
  <si>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</si>
  <si>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</si>
  <si>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</si>
  <si>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</si>
  <si>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</si>
  <si>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</si>
  <si>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</si>
  <si>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</si>
  <si>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</si>
  <si>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</si>
  <si>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</si>
  <si>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</si>
  <si>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</si>
  <si>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</si>
  <si>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</si>
  <si>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</si>
  <si>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</si>
  <si>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</si>
  <si>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</si>
  <si>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</si>
  <si>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</si>
  <si>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</si>
  <si>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</si>
  <si>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</si>
  <si>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</si>
  <si>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</si>
  <si>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</si>
  <si>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</si>
  <si>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</si>
  <si>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</si>
  <si>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</si>
  <si>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</si>
  <si>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</si>
  <si>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</si>
  <si>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</si>
  <si>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</si>
  <si>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</si>
  <si>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</si>
  <si>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</si>
  <si>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</si>
  <si>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</si>
  <si>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</si>
  <si>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</si>
  <si>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</si>
  <si>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</si>
  <si>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</si>
  <si>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</si>
  <si>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</si>
  <si>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</si>
  <si>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</si>
  <si>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</si>
  <si>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</si>
  <si>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</si>
  <si>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</si>
  <si>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</si>
  <si>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</si>
  <si>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</si>
  <si>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</si>
  <si>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</si>
  <si>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</si>
  <si>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</si>
  <si>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</si>
  <si>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</si>
  <si>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</si>
  <si>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</si>
  <si>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</si>
  <si>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</si>
  <si>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</si>
  <si>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</si>
  <si>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</si>
  <si>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</si>
  <si>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</si>
  <si>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</si>
  <si>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</si>
  <si>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</si>
  <si>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</si>
  <si>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</si>
  <si>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</si>
  <si>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</si>
  <si>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</si>
  <si>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</si>
  <si>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</si>
  <si>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</si>
  <si>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</si>
  <si>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</si>
  <si>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</si>
  <si>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</si>
  <si>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</si>
  <si>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</si>
  <si>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</si>
  <si>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</si>
  <si>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</si>
  <si>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</si>
  <si>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</si>
  <si>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</si>
  <si>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</si>
  <si>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</si>
  <si>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</si>
  <si>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</si>
  <si>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</si>
  <si>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</si>
  <si>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</si>
  <si>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</si>
  <si>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</si>
  <si>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</si>
  <si>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</si>
  <si>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</si>
  <si>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</si>
  <si>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</si>
  <si>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</si>
  <si>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</si>
  <si>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</si>
  <si>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</si>
  <si>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</si>
  <si>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</si>
  <si>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</si>
  <si>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</si>
  <si>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</si>
  <si>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</si>
  <si>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</si>
  <si>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</si>
  <si>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</si>
  <si>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</si>
  <si>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</si>
  <si>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</si>
  <si>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</si>
  <si>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</si>
  <si>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</si>
  <si>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</si>
  <si>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</si>
  <si>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</si>
  <si>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</si>
  <si>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</si>
  <si>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</si>
  <si>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</si>
  <si>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</si>
  <si>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</si>
  <si>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</si>
  <si>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</si>
  <si>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</si>
  <si>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</si>
  <si>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</si>
  <si>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</si>
  <si>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</si>
  <si>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</si>
  <si>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</si>
  <si>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</si>
  <si>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</si>
  <si>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</si>
  <si>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</si>
  <si>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</si>
  <si>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</si>
  <si>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</si>
  <si>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</si>
  <si>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</si>
  <si>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</si>
  <si>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</si>
  <si>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</si>
  <si>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</si>
  <si>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</si>
  <si>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</si>
  <si>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</si>
  <si>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</si>
  <si>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</si>
  <si>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</si>
  <si>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</si>
  <si>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</si>
  <si>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</si>
  <si>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</si>
  <si>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</si>
  <si>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</si>
  <si>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</si>
  <si>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</si>
  <si>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</si>
  <si>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</si>
  <si>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</si>
  <si>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</si>
  <si>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</si>
  <si>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</si>
  <si>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</si>
  <si>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</si>
  <si>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</si>
  <si>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</si>
  <si>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</si>
  <si>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</si>
  <si>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</si>
  <si>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</si>
  <si>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</si>
  <si>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</si>
  <si>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</si>
  <si>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</si>
  <si>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</si>
  <si>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</si>
  <si>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</si>
  <si>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</si>
  <si>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</si>
  <si>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</si>
  <si>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</si>
  <si>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JAVIER </t>
  </si>
  <si>
    <t xml:space="preserve">MELENDEZ </t>
  </si>
  <si>
    <t xml:space="preserve">MORALES </t>
  </si>
  <si>
    <t xml:space="preserve">JUSTO </t>
  </si>
  <si>
    <t xml:space="preserve">PEREZ </t>
  </si>
  <si>
    <t xml:space="preserve">ROJAS </t>
  </si>
  <si>
    <t xml:space="preserve">SERGIO </t>
  </si>
  <si>
    <t>RIVERA</t>
  </si>
  <si>
    <t xml:space="preserve">GUERRERO </t>
  </si>
  <si>
    <t xml:space="preserve">NAYELI </t>
  </si>
  <si>
    <t xml:space="preserve">PADLLA </t>
  </si>
  <si>
    <t xml:space="preserve">CERVANTES </t>
  </si>
  <si>
    <t>ERIK</t>
  </si>
  <si>
    <t xml:space="preserve">ISLAS </t>
  </si>
  <si>
    <t xml:space="preserve">GUZMAN </t>
  </si>
  <si>
    <t xml:space="preserve">CARLOS HERIBERTO </t>
  </si>
  <si>
    <t xml:space="preserve">HERRERA </t>
  </si>
  <si>
    <t xml:space="preserve">JUAN ANTONIO </t>
  </si>
  <si>
    <t xml:space="preserve">CASTAÑEDA </t>
  </si>
  <si>
    <t xml:space="preserve">FUENTES </t>
  </si>
  <si>
    <t>CORPORATIVO INMOVILIARIO Y CONSTRUCCIONES CIVILES CICME S.A. DE C.V.</t>
  </si>
  <si>
    <t>JUSTO PEREZ ROJAS</t>
  </si>
  <si>
    <t>18 RIBA 01 S. DE R.L. DE  C.V.</t>
  </si>
  <si>
    <t xml:space="preserve"> NAYELI PADILLA CERVANTES</t>
  </si>
  <si>
    <t>INFRAESTRUCTURA Y CONSTRUCCIONES DEMI,  S.A. DE C.V.</t>
  </si>
  <si>
    <t>ARRENDAMIENTO Y VENTA DE EMULSION ASFALTICA RIDAR S.A. DE C.V.</t>
  </si>
  <si>
    <t>COMERCIALIZADORA FEJAJU S.A.S.</t>
  </si>
  <si>
    <t>AVE070125E3A</t>
  </si>
  <si>
    <t>CFE220517Q11</t>
  </si>
  <si>
    <t>DRU170629MS3</t>
  </si>
  <si>
    <t>PACN880226PU2</t>
  </si>
  <si>
    <t>ICD0610104J9</t>
  </si>
  <si>
    <t>FISM1424005</t>
  </si>
  <si>
    <t xml:space="preserve">JUSTO PEREZ ROJAS </t>
  </si>
  <si>
    <t xml:space="preserve">PROGRESO </t>
  </si>
  <si>
    <t>LOMA BONITA</t>
  </si>
  <si>
    <t xml:space="preserve">TLAXCALA </t>
  </si>
  <si>
    <t xml:space="preserve">PRESUPUESTO DE MENOR MONTO </t>
  </si>
  <si>
    <t xml:space="preserve">OBRAS PUBLICAS </t>
  </si>
  <si>
    <t>MNX</t>
  </si>
  <si>
    <t xml:space="preserve">TRANSFERENCIA </t>
  </si>
  <si>
    <t xml:space="preserve">OBRA </t>
  </si>
  <si>
    <t xml:space="preserve">FONDO DE INFRAESTRUCTURA SOCIAL MUNICIPAL </t>
  </si>
  <si>
    <t>FISM</t>
  </si>
  <si>
    <t xml:space="preserve">PRESIDENCIA MUNICIPAL DE HUEYOTLIPAN </t>
  </si>
  <si>
    <t xml:space="preserve">REHABILITACION DE POZO PARA AGUA POTABLE </t>
  </si>
  <si>
    <t xml:space="preserve">SUPERVISION DE OBRA </t>
  </si>
  <si>
    <t xml:space="preserve">DIRECCION DE OBRAS PUBLICAS </t>
  </si>
  <si>
    <t>FISM1424003</t>
  </si>
  <si>
    <t xml:space="preserve">RIVERA </t>
  </si>
  <si>
    <t xml:space="preserve">REFORMA </t>
  </si>
  <si>
    <t xml:space="preserve">CENTRO </t>
  </si>
  <si>
    <t xml:space="preserve">HUEYOTLIPAN </t>
  </si>
  <si>
    <t xml:space="preserve">REHABILITACION DE UBR Y CONSTRUCCION DE RAMPA ETAPA 2 </t>
  </si>
  <si>
    <t>FISM1424004</t>
  </si>
  <si>
    <t>FISM1424008</t>
  </si>
  <si>
    <t xml:space="preserve">MANTENIMIENTO DE TANQUE ELEVADO </t>
  </si>
  <si>
    <t xml:space="preserve">CONSTRUCCION DE MAMPARAS </t>
  </si>
  <si>
    <t xml:space="preserve"> </t>
  </si>
  <si>
    <t xml:space="preserve">  </t>
  </si>
  <si>
    <t>HUEYOTLIPAN</t>
  </si>
  <si>
    <t>SIN DOMICILIO EN EL EXTRANJERO</t>
  </si>
  <si>
    <t>https://hueyotlipan.gob.mx/transparencia/hueyotlipan/ayuntamiento_63_XXVIIIb_240430204050_contrato.pdf</t>
  </si>
  <si>
    <t>https://hueyotlipan.gob.mx/transparencia/hueyotlipan/ayuntamiento_63_XXVIIIb_240430204021_acta-entrega.pdf</t>
  </si>
  <si>
    <t>https://hueyotlipan.gob.mx/transparencia/hueyotlipan/ayuntamiento_63_XXVIIIb_240430204053_factura.pdf</t>
  </si>
  <si>
    <t>https://hueyotlipan.gob.mx/transparencia/hueyotlipan/ayuntamiento_63_XXVIIIb_240430213700_acta-de-adjudicacion.pdf</t>
  </si>
  <si>
    <t>https://hueyotlipan.gob.mx/transparencia/hueyotlipan/ayuntamiento_63_XXVIIIb_240430213703_acta-entrega-recepcion.pdf</t>
  </si>
  <si>
    <t>https://hueyotlipan.gob.mx/transparencia/hueyotlipan/ayuntamiento_63_XXVIIIb_240430213653_factura.pdf</t>
  </si>
  <si>
    <t>https://hueyotlipan.gob.mx/transparencia/hueyotlipan/ayuntamiento_63_XXVIIIb_240430203655_contrato.pdf</t>
  </si>
  <si>
    <t>https://hueyotlipan.gob.mx/transparencia/hueyotlipan/ayuntamiento_63_XXVIIIb_240430203644_acta-entrega-municipio.pdf</t>
  </si>
  <si>
    <t>https://hueyotlipan.gob.mx/transparencia/hueyotlipan/ayuntamiento_63_XXVIIIb_240430203658_factura.pdf</t>
  </si>
  <si>
    <t>https://hueyotlipan.gob.mx/transparencia/hueyotlipan/ayuntamiento_63_XXVIIIb_240430212757_contrato.pdf</t>
  </si>
  <si>
    <t>https://hueyotlipan.gob.mx/transparencia/hueyotlipan/ayuntamiento_63_XXVIIIb_240430212455_empresa-municipio.pdf</t>
  </si>
  <si>
    <t>https://hueyotlipan.gob.mx/transparencia/hueyotlipan/ayuntamiento_63_XXVIIIb_240430212559_finiquito.pdf</t>
  </si>
  <si>
    <t>https://hueyotlipan.gob.mx/transparencia/hueyotlipan/ayuntamiento_63_XXVIIIb_240430212508_factura.pdf</t>
  </si>
  <si>
    <t>https://hueyotlipan.gob.mx/transparencia/hueyotlipan/ayuntamiento_63_XXVIIIb_240430212631_acta-de-adjudicacion.pdf</t>
  </si>
  <si>
    <t>https://hueyotlipan.gob.mx/transparencia/hueyotlipan/ayuntamiento_63_XXVIIIb_240430203706_acta-de-adjudicacion.pdf</t>
  </si>
  <si>
    <t>https://hueyotlipan.gob.mx/transparencia/hueyotlipan/ayuntamiento_63_XXVIIIb_240430204014_acta-de-adjudicacion.pdf</t>
  </si>
  <si>
    <t>El Ayuntamiento de Hueyotlipan durante el 1er Trimestre Enero - Marzo 2024, manifiesta que no se realizó ningun tramite sobre Resultados de procedimientos de licitación pública e invitación restringida realizados, por lo que en lo que compete a este apartado no se muestran datos durante el trimestre reportado. En lo que compete a resultados de Adjudicación Directa realizados, se manifiesta que no se realizo suspencion de obra o terminación anticipada ya que todo fue en correcto orden, de la misma forma no se muestran datos en lo que respecta aimpacto urbano y ambiental no se lleva a cabo por el tipo de obra que se realizo y no es necesario, no existe finiquito ya que no se ha requisitado en su totalidad.</t>
  </si>
  <si>
    <t>El Ayuntamiento de Hueyotlipan durante el 1er Trimestre Enero - Marzo 2024, manifiesta que no se realizó ningun tramite sobre Resultados de procedimientos de licitación pública e invitación restringida realizados, por lo que en lo que compete a este apartado no se muestran datos durante el trimestre reportado. En lo que compete a resultados de Adjudicación Directa realizados, se manifiesta que no se realizo suspencion de obra o terminación anticipada ya que todo fue en correcto orden, de la misma forma no se muestran datos en lo que respecta aimpacto urbano y ambiental no se lleva a cabo por el tipo de obra que se realizo y no es necesario.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</si>
</sst>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€&quot;_-;\-* #,##0.00\ &quot;€&quot;_-;_-* &quot;-&quot;??\ &quot;€&quot;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1" applyNumberFormat="1" applyFont="1"/>
    <xf numFmtId="0" fontId="0" fillId="3" borderId="0" xfId="1" applyNumberFormat="1" applyFont="1" applyFill="1" applyBorder="1"/>
    <xf numFmtId="0" fontId="0" fillId="0" borderId="0" xfId="0" applyNumberFormat="1"/>
    <xf numFmtId="2" fontId="0" fillId="0" borderId="0" xfId="1" applyNumberFormat="1" applyFo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"/>
  <sheetViews>
    <sheetView topLeftCell="W3" workbookViewId="0">
      <selection activeCell="W22" sqref="W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5">
        <v>45292</v>
      </c>
      <c r="C8" s="5">
        <v>45382</v>
      </c>
      <c r="D8" t="s">
        <v>193</v>
      </c>
      <c r="E8" t="s">
        <v>195</v>
      </c>
      <c r="F8" t="s">
        <v>200</v>
      </c>
      <c r="G8" t="s">
        <v>393</v>
      </c>
      <c r="H8" t="s">
        <v>203</v>
      </c>
      <c r="I8" t="s">
        <v>419</v>
      </c>
      <c r="K8">
        <v>1</v>
      </c>
      <c r="L8" t="s">
        <v>419</v>
      </c>
      <c r="M8" t="s">
        <v>419</v>
      </c>
      <c r="N8" t="s">
        <v>419</v>
      </c>
      <c r="O8">
        <v>1</v>
      </c>
      <c r="P8" t="s">
        <v>419</v>
      </c>
      <c r="Q8">
        <v>1</v>
      </c>
      <c r="R8" t="s">
        <v>419</v>
      </c>
      <c r="S8" t="s">
        <v>419</v>
      </c>
      <c r="T8" t="s">
        <v>419</v>
      </c>
      <c r="U8" t="s">
        <v>419</v>
      </c>
      <c r="V8" s="4" t="s">
        <v>438</v>
      </c>
      <c r="W8" t="s">
        <v>364</v>
      </c>
      <c r="X8" t="s">
        <v>365</v>
      </c>
      <c r="Y8" t="s">
        <v>366</v>
      </c>
      <c r="Z8" t="s">
        <v>204</v>
      </c>
      <c r="AA8" t="s">
        <v>394</v>
      </c>
      <c r="AB8">
        <v>1</v>
      </c>
      <c r="AC8" t="s">
        <v>389</v>
      </c>
      <c r="AD8" t="s">
        <v>212</v>
      </c>
      <c r="AE8" t="s">
        <v>395</v>
      </c>
      <c r="AF8">
        <v>6</v>
      </c>
      <c r="AG8" t="s">
        <v>419</v>
      </c>
      <c r="AH8" t="s">
        <v>237</v>
      </c>
      <c r="AI8" t="s">
        <v>396</v>
      </c>
      <c r="AJ8">
        <v>29</v>
      </c>
      <c r="AK8" t="s">
        <v>397</v>
      </c>
      <c r="AL8">
        <v>33</v>
      </c>
      <c r="AM8" t="s">
        <v>397</v>
      </c>
      <c r="AN8">
        <v>29</v>
      </c>
      <c r="AO8" t="s">
        <v>288</v>
      </c>
      <c r="AP8">
        <v>90090</v>
      </c>
      <c r="AQ8" t="s">
        <v>422</v>
      </c>
      <c r="AR8" s="3" t="s">
        <v>422</v>
      </c>
      <c r="AS8" s="3" t="s">
        <v>422</v>
      </c>
      <c r="AT8" s="3" t="s">
        <v>422</v>
      </c>
      <c r="AU8" t="s">
        <v>398</v>
      </c>
      <c r="AV8" t="s">
        <v>399</v>
      </c>
      <c r="AW8" t="str">
        <f>AV8</f>
        <v xml:space="preserve">OBRAS PUBLICAS </v>
      </c>
      <c r="AX8" t="str">
        <f>AW8</f>
        <v xml:space="preserve">OBRAS PUBLICAS </v>
      </c>
      <c r="AY8" t="str">
        <f>G8</f>
        <v>FISM1424005</v>
      </c>
      <c r="AZ8" s="5">
        <v>45338</v>
      </c>
      <c r="BA8" s="5">
        <v>45341</v>
      </c>
      <c r="BB8" s="5">
        <v>45346</v>
      </c>
      <c r="BC8" s="6">
        <v>67672.41</v>
      </c>
      <c r="BD8" s="6">
        <v>78.5</v>
      </c>
      <c r="BE8" s="6">
        <f>BD8</f>
        <v>78.5</v>
      </c>
      <c r="BF8" s="6">
        <f>BD8</f>
        <v>78.5</v>
      </c>
      <c r="BG8" t="s">
        <v>400</v>
      </c>
      <c r="BH8" t="s">
        <v>419</v>
      </c>
      <c r="BI8" t="s">
        <v>401</v>
      </c>
      <c r="BJ8" t="s">
        <v>402</v>
      </c>
      <c r="BK8" s="9">
        <f>78500*0.1</f>
        <v>7850</v>
      </c>
      <c r="BL8" s="5">
        <v>45341</v>
      </c>
      <c r="BM8" s="5">
        <v>45346</v>
      </c>
      <c r="BN8" s="3" t="s">
        <v>423</v>
      </c>
      <c r="BP8">
        <v>1</v>
      </c>
      <c r="BQ8" t="s">
        <v>302</v>
      </c>
      <c r="BR8" t="s">
        <v>404</v>
      </c>
      <c r="BS8" s="4" t="s">
        <v>404</v>
      </c>
      <c r="BT8" t="s">
        <v>405</v>
      </c>
      <c r="BU8" t="s">
        <v>406</v>
      </c>
      <c r="BV8" t="s">
        <v>419</v>
      </c>
      <c r="BW8" t="s">
        <v>419</v>
      </c>
      <c r="BX8" t="s">
        <v>307</v>
      </c>
      <c r="BY8" t="s">
        <v>203</v>
      </c>
      <c r="BZ8" t="s">
        <v>419</v>
      </c>
      <c r="CA8" t="s">
        <v>407</v>
      </c>
      <c r="CB8" t="s">
        <v>419</v>
      </c>
      <c r="CD8" s="3" t="s">
        <v>424</v>
      </c>
      <c r="CF8" s="3" t="s">
        <v>425</v>
      </c>
      <c r="CG8" t="s">
        <v>408</v>
      </c>
      <c r="CH8" s="5">
        <v>45382</v>
      </c>
      <c r="CI8" t="s">
        <v>439</v>
      </c>
    </row>
    <row r="9" spans="1:87" x14ac:dyDescent="0.25">
      <c r="A9">
        <v>2024</v>
      </c>
      <c r="B9" s="5">
        <v>45292</v>
      </c>
      <c r="C9" s="5">
        <v>45382</v>
      </c>
      <c r="D9" t="s">
        <v>193</v>
      </c>
      <c r="E9" t="s">
        <v>195</v>
      </c>
      <c r="F9" t="s">
        <v>200</v>
      </c>
      <c r="G9" t="s">
        <v>409</v>
      </c>
      <c r="H9" t="s">
        <v>203</v>
      </c>
      <c r="I9" t="s">
        <v>419</v>
      </c>
      <c r="K9">
        <v>1</v>
      </c>
      <c r="L9" t="s">
        <v>419</v>
      </c>
      <c r="M9" t="s">
        <v>419</v>
      </c>
      <c r="N9" t="s">
        <v>419</v>
      </c>
      <c r="O9">
        <v>1</v>
      </c>
      <c r="P9" t="s">
        <v>419</v>
      </c>
      <c r="Q9">
        <v>2</v>
      </c>
      <c r="R9" t="s">
        <v>419</v>
      </c>
      <c r="S9" t="s">
        <v>419</v>
      </c>
      <c r="T9" t="s">
        <v>420</v>
      </c>
      <c r="U9" t="s">
        <v>419</v>
      </c>
      <c r="V9" s="4" t="s">
        <v>426</v>
      </c>
      <c r="W9" t="s">
        <v>367</v>
      </c>
      <c r="X9" t="s">
        <v>410</v>
      </c>
      <c r="Y9" t="s">
        <v>369</v>
      </c>
      <c r="Z9" t="s">
        <v>204</v>
      </c>
      <c r="AA9" t="s">
        <v>383</v>
      </c>
      <c r="AB9">
        <v>2</v>
      </c>
      <c r="AC9" t="s">
        <v>390</v>
      </c>
      <c r="AD9" t="s">
        <v>212</v>
      </c>
      <c r="AE9" t="s">
        <v>411</v>
      </c>
      <c r="AF9">
        <v>16</v>
      </c>
      <c r="AG9" t="s">
        <v>419</v>
      </c>
      <c r="AH9" t="s">
        <v>237</v>
      </c>
      <c r="AI9" t="s">
        <v>412</v>
      </c>
      <c r="AJ9">
        <v>14</v>
      </c>
      <c r="AK9" t="s">
        <v>413</v>
      </c>
      <c r="AL9">
        <v>14</v>
      </c>
      <c r="AM9" t="s">
        <v>421</v>
      </c>
      <c r="AN9">
        <v>29</v>
      </c>
      <c r="AO9" t="s">
        <v>288</v>
      </c>
      <c r="AP9">
        <v>90240</v>
      </c>
      <c r="AQ9" s="3" t="s">
        <v>422</v>
      </c>
      <c r="AR9" s="3" t="s">
        <v>422</v>
      </c>
      <c r="AS9" s="3" t="s">
        <v>422</v>
      </c>
      <c r="AT9" s="3" t="s">
        <v>422</v>
      </c>
      <c r="AU9" t="s">
        <v>398</v>
      </c>
      <c r="AV9" t="str">
        <f>AV8</f>
        <v xml:space="preserve">OBRAS PUBLICAS </v>
      </c>
      <c r="AW9" t="str">
        <f t="shared" ref="AW9:AX9" si="0">AW8</f>
        <v xml:space="preserve">OBRAS PUBLICAS </v>
      </c>
      <c r="AX9" t="str">
        <f t="shared" si="0"/>
        <v xml:space="preserve">OBRAS PUBLICAS </v>
      </c>
      <c r="AY9" t="str">
        <f>G9</f>
        <v>FISM1424003</v>
      </c>
      <c r="AZ9" s="5">
        <v>45327</v>
      </c>
      <c r="BA9" s="5">
        <v>45351</v>
      </c>
      <c r="BB9" s="5">
        <f>BA9</f>
        <v>45351</v>
      </c>
      <c r="BC9" s="6">
        <v>193034.25</v>
      </c>
      <c r="BD9" s="6">
        <v>223919.73</v>
      </c>
      <c r="BE9" s="6">
        <f>BC9</f>
        <v>193034.25</v>
      </c>
      <c r="BF9" s="6">
        <f>BD9</f>
        <v>223919.73</v>
      </c>
      <c r="BG9" t="str">
        <f>BG8</f>
        <v>MNX</v>
      </c>
      <c r="BH9" t="s">
        <v>419</v>
      </c>
      <c r="BI9" t="str">
        <f t="shared" ref="BI9:BJ11" si="1">BI8</f>
        <v xml:space="preserve">TRANSFERENCIA </v>
      </c>
      <c r="BJ9" t="str">
        <f t="shared" si="1"/>
        <v xml:space="preserve">OBRA </v>
      </c>
      <c r="BK9" s="10">
        <f>BD9*0.1</f>
        <v>22391.973000000002</v>
      </c>
      <c r="BL9" s="5">
        <f t="shared" ref="BL9:BM11" si="2">AZ9</f>
        <v>45327</v>
      </c>
      <c r="BM9" s="5">
        <f t="shared" si="2"/>
        <v>45351</v>
      </c>
      <c r="BN9" s="4" t="s">
        <v>426</v>
      </c>
      <c r="BP9">
        <v>1</v>
      </c>
      <c r="BQ9" t="s">
        <v>302</v>
      </c>
      <c r="BR9" t="str">
        <f t="shared" ref="BR9:BT11" si="3">BR8</f>
        <v>FISM</v>
      </c>
      <c r="BS9" s="4" t="str">
        <f t="shared" si="3"/>
        <v>FISM</v>
      </c>
      <c r="BT9" t="str">
        <f t="shared" si="3"/>
        <v xml:space="preserve">PRESIDENCIA MUNICIPAL DE HUEYOTLIPAN </v>
      </c>
      <c r="BU9" t="s">
        <v>414</v>
      </c>
      <c r="BV9" t="s">
        <v>419</v>
      </c>
      <c r="BW9" t="s">
        <v>419</v>
      </c>
      <c r="BX9" t="s">
        <v>307</v>
      </c>
      <c r="BY9" t="s">
        <v>203</v>
      </c>
      <c r="BZ9" t="s">
        <v>419</v>
      </c>
      <c r="CA9" t="str">
        <f>CA8</f>
        <v xml:space="preserve">SUPERVISION DE OBRA </v>
      </c>
      <c r="CB9" t="s">
        <v>419</v>
      </c>
      <c r="CD9" s="4" t="s">
        <v>427</v>
      </c>
      <c r="CF9" s="4" t="s">
        <v>428</v>
      </c>
      <c r="CG9" t="str">
        <f t="shared" ref="CG9:CH11" si="4">CG8</f>
        <v xml:space="preserve">DIRECCION DE OBRAS PUBLICAS </v>
      </c>
      <c r="CH9" s="5">
        <f t="shared" si="4"/>
        <v>45382</v>
      </c>
      <c r="CI9" s="4" t="s">
        <v>439</v>
      </c>
    </row>
    <row r="10" spans="1:87" x14ac:dyDescent="0.25">
      <c r="A10">
        <v>2024</v>
      </c>
      <c r="B10" s="5">
        <v>45292</v>
      </c>
      <c r="C10" s="5">
        <v>45382</v>
      </c>
      <c r="D10" t="s">
        <v>193</v>
      </c>
      <c r="E10" t="s">
        <v>195</v>
      </c>
      <c r="F10" t="s">
        <v>200</v>
      </c>
      <c r="G10" t="s">
        <v>415</v>
      </c>
      <c r="H10" t="s">
        <v>203</v>
      </c>
      <c r="I10" t="s">
        <v>419</v>
      </c>
      <c r="K10">
        <v>1</v>
      </c>
      <c r="L10" t="s">
        <v>419</v>
      </c>
      <c r="M10" t="s">
        <v>419</v>
      </c>
      <c r="N10" t="s">
        <v>419</v>
      </c>
      <c r="O10">
        <v>1</v>
      </c>
      <c r="P10" t="s">
        <v>419</v>
      </c>
      <c r="Q10">
        <v>2</v>
      </c>
      <c r="R10" t="s">
        <v>419</v>
      </c>
      <c r="S10" t="s">
        <v>419</v>
      </c>
      <c r="T10" t="s">
        <v>419</v>
      </c>
      <c r="U10" t="s">
        <v>419</v>
      </c>
      <c r="V10" s="4" t="s">
        <v>437</v>
      </c>
      <c r="W10" t="s">
        <v>367</v>
      </c>
      <c r="X10" t="s">
        <v>410</v>
      </c>
      <c r="Y10" t="s">
        <v>369</v>
      </c>
      <c r="Z10" t="s">
        <v>204</v>
      </c>
      <c r="AA10" t="s">
        <v>383</v>
      </c>
      <c r="AB10">
        <v>2</v>
      </c>
      <c r="AC10" t="s">
        <v>390</v>
      </c>
      <c r="AD10" t="s">
        <v>212</v>
      </c>
      <c r="AE10" t="s">
        <v>411</v>
      </c>
      <c r="AF10">
        <v>16</v>
      </c>
      <c r="AG10" t="s">
        <v>419</v>
      </c>
      <c r="AH10" t="s">
        <v>237</v>
      </c>
      <c r="AI10" t="s">
        <v>412</v>
      </c>
      <c r="AJ10">
        <v>14</v>
      </c>
      <c r="AK10" t="s">
        <v>413</v>
      </c>
      <c r="AL10">
        <v>14</v>
      </c>
      <c r="AM10" s="3" t="s">
        <v>421</v>
      </c>
      <c r="AN10">
        <v>29</v>
      </c>
      <c r="AO10" t="s">
        <v>288</v>
      </c>
      <c r="AP10">
        <v>90240</v>
      </c>
      <c r="AQ10" s="3" t="s">
        <v>422</v>
      </c>
      <c r="AR10" s="3" t="s">
        <v>422</v>
      </c>
      <c r="AS10" s="3" t="s">
        <v>422</v>
      </c>
      <c r="AT10" s="3" t="s">
        <v>422</v>
      </c>
      <c r="AU10" t="s">
        <v>398</v>
      </c>
      <c r="AV10" t="str">
        <f>AV9</f>
        <v xml:space="preserve">OBRAS PUBLICAS </v>
      </c>
      <c r="AW10" t="str">
        <f t="shared" ref="AW10:AW11" si="5">AW9</f>
        <v xml:space="preserve">OBRAS PUBLICAS </v>
      </c>
      <c r="AX10" t="str">
        <f t="shared" ref="AX10:AX11" si="6">AX9</f>
        <v xml:space="preserve">OBRAS PUBLICAS </v>
      </c>
      <c r="AY10" t="str">
        <f>G10</f>
        <v>FISM1424004</v>
      </c>
      <c r="AZ10" s="5">
        <v>45327</v>
      </c>
      <c r="BA10" s="5">
        <v>45338</v>
      </c>
      <c r="BB10" s="5">
        <f>BA10</f>
        <v>45338</v>
      </c>
      <c r="BC10" s="6">
        <v>160583.79</v>
      </c>
      <c r="BD10" s="6">
        <v>186277.2</v>
      </c>
      <c r="BE10" s="6">
        <f>BC10</f>
        <v>160583.79</v>
      </c>
      <c r="BF10" s="6">
        <f>BD10</f>
        <v>186277.2</v>
      </c>
      <c r="BG10" t="str">
        <f>BG9</f>
        <v>MNX</v>
      </c>
      <c r="BH10" t="s">
        <v>419</v>
      </c>
      <c r="BI10" t="str">
        <f t="shared" si="1"/>
        <v xml:space="preserve">TRANSFERENCIA </v>
      </c>
      <c r="BJ10" t="str">
        <f t="shared" si="1"/>
        <v xml:space="preserve">OBRA </v>
      </c>
      <c r="BK10" s="10">
        <f>BD10*0.1</f>
        <v>18627.72</v>
      </c>
      <c r="BL10" s="5">
        <f t="shared" si="2"/>
        <v>45327</v>
      </c>
      <c r="BM10" s="5">
        <f t="shared" si="2"/>
        <v>45338</v>
      </c>
      <c r="BN10" s="4" t="s">
        <v>429</v>
      </c>
      <c r="BP10">
        <v>1</v>
      </c>
      <c r="BQ10" t="s">
        <v>302</v>
      </c>
      <c r="BR10" t="str">
        <f t="shared" si="3"/>
        <v>FISM</v>
      </c>
      <c r="BS10" s="4" t="str">
        <f t="shared" si="3"/>
        <v>FISM</v>
      </c>
      <c r="BT10" t="str">
        <f t="shared" si="3"/>
        <v xml:space="preserve">PRESIDENCIA MUNICIPAL DE HUEYOTLIPAN </v>
      </c>
      <c r="BU10" t="s">
        <v>417</v>
      </c>
      <c r="BV10" t="s">
        <v>419</v>
      </c>
      <c r="BW10" t="s">
        <v>419</v>
      </c>
      <c r="BX10" t="s">
        <v>307</v>
      </c>
      <c r="BY10" t="s">
        <v>203</v>
      </c>
      <c r="BZ10" t="s">
        <v>419</v>
      </c>
      <c r="CA10" t="str">
        <f>CA9</f>
        <v xml:space="preserve">SUPERVISION DE OBRA </v>
      </c>
      <c r="CB10" t="s">
        <v>419</v>
      </c>
      <c r="CD10" s="4" t="s">
        <v>430</v>
      </c>
      <c r="CF10" s="4" t="s">
        <v>431</v>
      </c>
      <c r="CG10" t="str">
        <f t="shared" si="4"/>
        <v xml:space="preserve">DIRECCION DE OBRAS PUBLICAS </v>
      </c>
      <c r="CH10" s="5">
        <f t="shared" si="4"/>
        <v>45382</v>
      </c>
      <c r="CI10" s="4" t="s">
        <v>439</v>
      </c>
    </row>
    <row r="11" spans="1:87" x14ac:dyDescent="0.25">
      <c r="A11">
        <v>2024</v>
      </c>
      <c r="B11" s="5">
        <v>45292</v>
      </c>
      <c r="C11" s="5">
        <v>45382</v>
      </c>
      <c r="D11" t="s">
        <v>193</v>
      </c>
      <c r="E11" t="s">
        <v>195</v>
      </c>
      <c r="F11" t="s">
        <v>200</v>
      </c>
      <c r="G11" t="s">
        <v>416</v>
      </c>
      <c r="H11" t="s">
        <v>203</v>
      </c>
      <c r="I11" t="s">
        <v>419</v>
      </c>
      <c r="K11">
        <v>1</v>
      </c>
      <c r="L11" t="s">
        <v>419</v>
      </c>
      <c r="M11" t="s">
        <v>419</v>
      </c>
      <c r="N11" t="s">
        <v>419</v>
      </c>
      <c r="O11">
        <v>1</v>
      </c>
      <c r="P11" t="s">
        <v>419</v>
      </c>
      <c r="Q11">
        <v>2</v>
      </c>
      <c r="R11" t="s">
        <v>419</v>
      </c>
      <c r="S11" t="s">
        <v>419</v>
      </c>
      <c r="T11" t="s">
        <v>419</v>
      </c>
      <c r="U11" t="s">
        <v>419</v>
      </c>
      <c r="V11" s="4" t="s">
        <v>436</v>
      </c>
      <c r="W11" t="s">
        <v>367</v>
      </c>
      <c r="X11" t="s">
        <v>410</v>
      </c>
      <c r="Y11" t="s">
        <v>369</v>
      </c>
      <c r="Z11" t="s">
        <v>204</v>
      </c>
      <c r="AA11" t="s">
        <v>383</v>
      </c>
      <c r="AB11">
        <v>2</v>
      </c>
      <c r="AC11" t="s">
        <v>390</v>
      </c>
      <c r="AD11" t="s">
        <v>212</v>
      </c>
      <c r="AE11" t="s">
        <v>411</v>
      </c>
      <c r="AF11">
        <v>16</v>
      </c>
      <c r="AG11" t="s">
        <v>419</v>
      </c>
      <c r="AH11" t="s">
        <v>237</v>
      </c>
      <c r="AI11" t="s">
        <v>412</v>
      </c>
      <c r="AJ11">
        <v>14</v>
      </c>
      <c r="AK11" t="s">
        <v>413</v>
      </c>
      <c r="AL11">
        <v>14</v>
      </c>
      <c r="AM11" s="3" t="s">
        <v>421</v>
      </c>
      <c r="AN11">
        <v>29</v>
      </c>
      <c r="AO11" t="s">
        <v>288</v>
      </c>
      <c r="AP11">
        <v>90240</v>
      </c>
      <c r="AQ11" s="3" t="s">
        <v>422</v>
      </c>
      <c r="AR11" s="3" t="s">
        <v>422</v>
      </c>
      <c r="AS11" s="3" t="s">
        <v>422</v>
      </c>
      <c r="AT11" s="3" t="s">
        <v>422</v>
      </c>
      <c r="AU11" t="s">
        <v>398</v>
      </c>
      <c r="AV11" t="str">
        <f>AV10</f>
        <v xml:space="preserve">OBRAS PUBLICAS </v>
      </c>
      <c r="AW11" t="str">
        <f t="shared" si="5"/>
        <v xml:space="preserve">OBRAS PUBLICAS </v>
      </c>
      <c r="AX11" t="str">
        <f t="shared" si="6"/>
        <v xml:space="preserve">OBRAS PUBLICAS </v>
      </c>
      <c r="AY11" t="s">
        <v>416</v>
      </c>
      <c r="AZ11" s="5">
        <v>45334</v>
      </c>
      <c r="BA11" s="5">
        <v>45352</v>
      </c>
      <c r="BB11" s="5">
        <f>BA11</f>
        <v>45352</v>
      </c>
      <c r="BC11" s="7">
        <v>50885.35</v>
      </c>
      <c r="BD11" s="8">
        <f>BC11*1.16</f>
        <v>59027.005999999994</v>
      </c>
      <c r="BE11" s="6">
        <f>BC11</f>
        <v>50885.35</v>
      </c>
      <c r="BF11" s="6">
        <f>BD11</f>
        <v>59027.005999999994</v>
      </c>
      <c r="BG11" t="str">
        <f>BG10</f>
        <v>MNX</v>
      </c>
      <c r="BH11" t="s">
        <v>419</v>
      </c>
      <c r="BI11" t="str">
        <f t="shared" si="1"/>
        <v xml:space="preserve">TRANSFERENCIA </v>
      </c>
      <c r="BJ11" t="str">
        <f t="shared" si="1"/>
        <v xml:space="preserve">OBRA </v>
      </c>
      <c r="BK11" s="10">
        <f>BD11*0.1</f>
        <v>5902.7006000000001</v>
      </c>
      <c r="BL11" s="5">
        <f t="shared" si="2"/>
        <v>45334</v>
      </c>
      <c r="BM11" s="5">
        <f t="shared" si="2"/>
        <v>45352</v>
      </c>
      <c r="BN11" s="4" t="s">
        <v>432</v>
      </c>
      <c r="BP11">
        <v>1</v>
      </c>
      <c r="BQ11" t="s">
        <v>302</v>
      </c>
      <c r="BR11" t="str">
        <f t="shared" si="3"/>
        <v>FISM</v>
      </c>
      <c r="BS11" s="4" t="str">
        <f t="shared" si="3"/>
        <v>FISM</v>
      </c>
      <c r="BT11" t="str">
        <f t="shared" si="3"/>
        <v xml:space="preserve">PRESIDENCIA MUNICIPAL DE HUEYOTLIPAN </v>
      </c>
      <c r="BU11" t="s">
        <v>418</v>
      </c>
      <c r="BV11" t="s">
        <v>419</v>
      </c>
      <c r="BW11" t="s">
        <v>419</v>
      </c>
      <c r="BX11" t="s">
        <v>307</v>
      </c>
      <c r="BY11" t="s">
        <v>203</v>
      </c>
      <c r="BZ11" t="s">
        <v>419</v>
      </c>
      <c r="CA11" t="str">
        <f>CA10</f>
        <v xml:space="preserve">SUPERVISION DE OBRA </v>
      </c>
      <c r="CB11" t="s">
        <v>420</v>
      </c>
      <c r="CD11" s="4" t="s">
        <v>433</v>
      </c>
      <c r="CE11" s="4" t="s">
        <v>434</v>
      </c>
      <c r="CF11" s="4" t="s">
        <v>435</v>
      </c>
      <c r="CG11" t="str">
        <f t="shared" si="4"/>
        <v xml:space="preserve">DIRECCION DE OBRAS PUBLICAS </v>
      </c>
      <c r="CH11" s="5">
        <f t="shared" si="4"/>
        <v>45382</v>
      </c>
      <c r="CI11" s="4" t="s">
        <v>440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90">
      <formula1>Hidden_13</formula1>
    </dataValidation>
    <dataValidation type="list" allowBlank="1" showErrorMessage="1" sqref="E8:E190">
      <formula1>Hidden_24</formula1>
    </dataValidation>
    <dataValidation type="list" allowBlank="1" showErrorMessage="1" sqref="F8:F190">
      <formula1>Hidden_35</formula1>
    </dataValidation>
    <dataValidation type="list" allowBlank="1" showErrorMessage="1" sqref="H8:H190">
      <formula1>Hidden_47</formula1>
    </dataValidation>
    <dataValidation type="list" allowBlank="1" showErrorMessage="1" sqref="Z8:Z190">
      <formula1>Hidden_525</formula1>
    </dataValidation>
    <dataValidation type="list" allowBlank="1" showErrorMessage="1" sqref="AD8:AD190">
      <formula1>Hidden_629</formula1>
    </dataValidation>
    <dataValidation type="list" allowBlank="1" showErrorMessage="1" sqref="AH8:AH190">
      <formula1>Hidden_733</formula1>
    </dataValidation>
    <dataValidation type="list" allowBlank="1" showErrorMessage="1" sqref="AO8:AO190">
      <formula1>Hidden_840</formula1>
    </dataValidation>
    <dataValidation type="list" allowBlank="1" showErrorMessage="1" sqref="BQ8:BQ190">
      <formula1>Hidden_968</formula1>
    </dataValidation>
    <dataValidation type="list" allowBlank="1" showErrorMessage="1" sqref="BX8:BX190">
      <formula1>Hidden_1075</formula1>
    </dataValidation>
    <dataValidation type="list" allowBlank="1" showErrorMessage="1" sqref="BY8:BY190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F4" t="s">
        <v>381</v>
      </c>
      <c r="G4" t="s">
        <v>388</v>
      </c>
    </row>
    <row r="5" spans="1:7" x14ac:dyDescent="0.25">
      <c r="A5">
        <v>1</v>
      </c>
      <c r="B5" t="s">
        <v>364</v>
      </c>
      <c r="C5" t="s">
        <v>365</v>
      </c>
      <c r="D5" t="s">
        <v>366</v>
      </c>
      <c r="E5" t="s">
        <v>204</v>
      </c>
      <c r="F5" t="s">
        <v>382</v>
      </c>
      <c r="G5" t="s">
        <v>389</v>
      </c>
    </row>
    <row r="6" spans="1:7" x14ac:dyDescent="0.25">
      <c r="A6">
        <v>1</v>
      </c>
      <c r="B6" t="s">
        <v>367</v>
      </c>
      <c r="C6" t="s">
        <v>368</v>
      </c>
      <c r="D6" t="s">
        <v>369</v>
      </c>
      <c r="E6" t="s">
        <v>204</v>
      </c>
      <c r="F6" t="s">
        <v>383</v>
      </c>
      <c r="G6" t="s">
        <v>390</v>
      </c>
    </row>
    <row r="7" spans="1:7" x14ac:dyDescent="0.25">
      <c r="A7">
        <v>1</v>
      </c>
      <c r="B7" t="s">
        <v>370</v>
      </c>
      <c r="C7" t="s">
        <v>371</v>
      </c>
      <c r="D7" t="s">
        <v>372</v>
      </c>
      <c r="E7" t="s">
        <v>205</v>
      </c>
      <c r="F7" t="s">
        <v>384</v>
      </c>
      <c r="G7" t="s">
        <v>391</v>
      </c>
    </row>
    <row r="8" spans="1:7" x14ac:dyDescent="0.25">
      <c r="A8">
        <v>1</v>
      </c>
      <c r="B8" t="s">
        <v>373</v>
      </c>
      <c r="C8" t="s">
        <v>374</v>
      </c>
      <c r="D8" t="s">
        <v>375</v>
      </c>
      <c r="E8" t="s">
        <v>204</v>
      </c>
      <c r="F8" t="s">
        <v>385</v>
      </c>
      <c r="G8" t="s">
        <v>392</v>
      </c>
    </row>
    <row r="9" spans="1:7" x14ac:dyDescent="0.25">
      <c r="A9">
        <v>1</v>
      </c>
      <c r="B9" t="s">
        <v>376</v>
      </c>
      <c r="C9" t="s">
        <v>363</v>
      </c>
      <c r="D9" t="s">
        <v>377</v>
      </c>
      <c r="E9" t="s">
        <v>204</v>
      </c>
      <c r="F9" t="s">
        <v>386</v>
      </c>
      <c r="G9" t="s">
        <v>388</v>
      </c>
    </row>
    <row r="10" spans="1:7" x14ac:dyDescent="0.25">
      <c r="A10">
        <v>1</v>
      </c>
      <c r="B10" t="s">
        <v>378</v>
      </c>
      <c r="C10" t="s">
        <v>379</v>
      </c>
      <c r="D10" t="s">
        <v>380</v>
      </c>
      <c r="E10" t="s">
        <v>204</v>
      </c>
      <c r="F10" t="s">
        <v>387</v>
      </c>
      <c r="G10" t="s">
        <v>389</v>
      </c>
    </row>
  </sheetData>
  <dataValidations count="1">
    <dataValidation type="list" allowBlank="1" showErrorMessage="1" sqref="E4:E201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F4" t="s">
        <v>381</v>
      </c>
      <c r="G4" t="s">
        <v>388</v>
      </c>
    </row>
    <row r="5" spans="1:7" x14ac:dyDescent="0.25">
      <c r="A5">
        <v>1</v>
      </c>
      <c r="B5" t="s">
        <v>364</v>
      </c>
      <c r="C5" t="s">
        <v>365</v>
      </c>
      <c r="D5" t="s">
        <v>366</v>
      </c>
      <c r="E5" t="s">
        <v>204</v>
      </c>
      <c r="F5" t="s">
        <v>382</v>
      </c>
      <c r="G5" t="s">
        <v>389</v>
      </c>
    </row>
    <row r="6" spans="1:7" x14ac:dyDescent="0.25">
      <c r="A6">
        <v>1</v>
      </c>
      <c r="B6" t="s">
        <v>367</v>
      </c>
      <c r="C6" t="s">
        <v>368</v>
      </c>
      <c r="D6" t="s">
        <v>369</v>
      </c>
      <c r="E6" t="s">
        <v>204</v>
      </c>
      <c r="F6" t="s">
        <v>383</v>
      </c>
      <c r="G6" t="s">
        <v>390</v>
      </c>
    </row>
    <row r="7" spans="1:7" x14ac:dyDescent="0.25">
      <c r="A7">
        <v>1</v>
      </c>
      <c r="B7" t="s">
        <v>370</v>
      </c>
      <c r="C7" t="s">
        <v>371</v>
      </c>
      <c r="D7" t="s">
        <v>372</v>
      </c>
      <c r="E7" t="s">
        <v>205</v>
      </c>
      <c r="F7" t="s">
        <v>384</v>
      </c>
      <c r="G7" t="s">
        <v>391</v>
      </c>
    </row>
    <row r="8" spans="1:7" x14ac:dyDescent="0.25">
      <c r="A8">
        <v>1</v>
      </c>
      <c r="B8" t="s">
        <v>373</v>
      </c>
      <c r="C8" t="s">
        <v>374</v>
      </c>
      <c r="D8" t="s">
        <v>375</v>
      </c>
      <c r="E8" t="s">
        <v>204</v>
      </c>
      <c r="F8" t="s">
        <v>385</v>
      </c>
      <c r="G8" t="s">
        <v>392</v>
      </c>
    </row>
    <row r="9" spans="1:7" x14ac:dyDescent="0.25">
      <c r="A9">
        <v>1</v>
      </c>
      <c r="B9" t="s">
        <v>376</v>
      </c>
      <c r="C9" t="s">
        <v>363</v>
      </c>
      <c r="D9" t="s">
        <v>377</v>
      </c>
      <c r="E9" t="s">
        <v>204</v>
      </c>
      <c r="F9" t="s">
        <v>386</v>
      </c>
      <c r="G9" t="s">
        <v>388</v>
      </c>
    </row>
    <row r="10" spans="1:7" x14ac:dyDescent="0.25">
      <c r="A10">
        <v>1</v>
      </c>
      <c r="B10" t="s">
        <v>378</v>
      </c>
      <c r="C10" t="s">
        <v>379</v>
      </c>
      <c r="D10" t="s">
        <v>380</v>
      </c>
      <c r="E10" t="s">
        <v>204</v>
      </c>
      <c r="F10" t="s">
        <v>387</v>
      </c>
      <c r="G10" t="s">
        <v>389</v>
      </c>
    </row>
  </sheetData>
  <dataValidations count="2">
    <dataValidation type="list" allowBlank="1" showErrorMessage="1" sqref="E11:E201">
      <formula1>Hidden_1_Tabla_5865544</formula1>
    </dataValidation>
    <dataValidation type="list" allowBlank="1" showErrorMessage="1" sqref="E4:E10">
      <formula1>Hidden_1_Tabla_5865274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204</v>
      </c>
      <c r="F4" t="s">
        <v>382</v>
      </c>
      <c r="G4" t="s">
        <v>389</v>
      </c>
    </row>
    <row r="5" spans="1:7" x14ac:dyDescent="0.25">
      <c r="A5">
        <v>2</v>
      </c>
      <c r="B5" t="s">
        <v>367</v>
      </c>
      <c r="C5" t="s">
        <v>368</v>
      </c>
      <c r="D5" t="s">
        <v>369</v>
      </c>
      <c r="E5" t="s">
        <v>204</v>
      </c>
      <c r="F5" t="s">
        <v>383</v>
      </c>
      <c r="G5" t="s">
        <v>390</v>
      </c>
    </row>
  </sheetData>
  <dataValidations count="2">
    <dataValidation type="list" allowBlank="1" showErrorMessage="1" sqref="E4:E5">
      <formula1>Hidden_1_Tabla_5865274</formula1>
    </dataValidation>
    <dataValidation type="list" allowBlank="1" showErrorMessage="1" sqref="E6:E193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2">
    <dataValidation type="list" allowBlank="1" showErrorMessage="1" sqref="E11:E201">
      <formula1>Hidden_1_Tabla_5865564</formula1>
    </dataValidation>
    <dataValidation type="list" allowBlank="1" showErrorMessage="1" sqref="E4:E10">
      <formula1>Hidden_1_Tabla_5865274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C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s="4" t="s">
        <v>364</v>
      </c>
      <c r="C4" s="4" t="s">
        <v>365</v>
      </c>
      <c r="D4" s="4" t="s">
        <v>366</v>
      </c>
    </row>
    <row r="5" spans="1:4" x14ac:dyDescent="0.25">
      <c r="A5">
        <v>2</v>
      </c>
      <c r="B5" s="4" t="s">
        <v>367</v>
      </c>
      <c r="C5" s="4" t="s">
        <v>410</v>
      </c>
      <c r="D5" s="4" t="s">
        <v>369</v>
      </c>
    </row>
  </sheetData>
  <dataValidations count="1">
    <dataValidation type="list" allowBlank="1" showErrorMessage="1" sqref="E4:E10">
      <formula1>Hidden_1_Tabla_5865274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403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2024-03-27T23:30:25Z</dcterms:created>
  <dcterms:modified xsi:type="dcterms:W3CDTF">2024-05-08T21:02:32Z</dcterms:modified>
</cp:coreProperties>
</file>