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OBRAS PUBLICAS\"/>
    </mc:Choice>
  </mc:AlternateContent>
  <bookViews>
    <workbookView xWindow="-120" yWindow="-120" windowWidth="20730" windowHeight="11160" firstSheet="6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423">#REF!</definedName>
    <definedName name="Hidden_520">Hidden_5!$A$1:$A$41</definedName>
    <definedName name="Hidden_527">#REF!</definedName>
    <definedName name="Hidden_627">Hidden_6!$A$1:$A$32</definedName>
    <definedName name="Hidden_634">#REF!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AQ9" i="1" l="1"/>
  <c r="AV9" i="1" s="1"/>
  <c r="AP9" i="1"/>
  <c r="AO9" i="1"/>
  <c r="AV8" i="1" l="1"/>
  <c r="P8" i="1"/>
  <c r="O8" i="1"/>
  <c r="N8" i="1"/>
  <c r="M8" i="1"/>
  <c r="L8" i="1"/>
</calcChain>
</file>

<file path=xl/sharedStrings.xml><?xml version="1.0" encoding="utf-8"?>
<sst xmlns="http://schemas.openxmlformats.org/spreadsheetml/2006/main" count="445" uniqueCount="329">
  <si>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</si>
  <si>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</si>
  <si>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</si>
  <si>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</si>
  <si>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</si>
  <si>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</si>
  <si>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</si>
  <si>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</si>
  <si>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</si>
  <si>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</si>
  <si>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</si>
  <si>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</si>
  <si>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</si>
  <si>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</si>
  <si>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</si>
  <si>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</si>
  <si>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</si>
  <si>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</si>
  <si>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</si>
  <si>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</si>
  <si>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</si>
  <si>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</si>
  <si>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</si>
  <si>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</si>
  <si>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</si>
  <si>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</si>
  <si>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</si>
  <si>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</si>
  <si>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</si>
  <si>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</si>
  <si>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</si>
  <si>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</si>
  <si>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</si>
  <si>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</si>
  <si>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</si>
  <si>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</si>
  <si>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</si>
  <si>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</si>
  <si>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</si>
  <si>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</si>
  <si>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</si>
  <si>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</si>
  <si>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</si>
  <si>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</si>
  <si>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</si>
  <si>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</si>
  <si>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</si>
  <si>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</si>
  <si>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</si>
  <si>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</si>
  <si>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</si>
  <si>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</si>
  <si>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</si>
  <si>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</si>
  <si>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</si>
  <si>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</si>
  <si>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</si>
  <si>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</si>
  <si>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</si>
  <si>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</si>
  <si>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</si>
  <si>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</si>
  <si>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</si>
  <si>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</si>
  <si>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</si>
  <si>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</si>
  <si>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</si>
  <si>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</si>
  <si>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</si>
  <si>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</si>
  <si>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</si>
  <si>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</si>
  <si>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</si>
  <si>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</si>
  <si>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</si>
  <si>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</si>
  <si>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</si>
  <si>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</si>
  <si>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</si>
  <si>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</si>
  <si>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</si>
  <si>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</si>
  <si>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</si>
  <si>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</si>
  <si>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</si>
  <si>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</si>
  <si>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</si>
  <si>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</si>
  <si>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</si>
  <si>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</si>
  <si>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</si>
  <si>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</si>
  <si>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</si>
  <si>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</si>
  <si>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</si>
  <si>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</si>
  <si>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</si>
  <si>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</si>
  <si>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</si>
  <si>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</si>
  <si>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</si>
  <si>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</si>
  <si>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</si>
  <si>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</si>
  <si>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</si>
  <si>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</si>
  <si>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</si>
  <si>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</si>
  <si>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</si>
  <si>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</si>
  <si>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</si>
  <si>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</si>
  <si>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</si>
  <si>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</si>
  <si>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</si>
  <si>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</si>
  <si>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</si>
  <si>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</si>
  <si>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</si>
  <si>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</si>
  <si>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</si>
  <si>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</si>
  <si>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</si>
  <si>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</si>
  <si>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</si>
  <si>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</si>
  <si>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</si>
  <si>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</si>
  <si>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</si>
  <si>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</si>
  <si>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</si>
  <si>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</si>
  <si>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</si>
  <si>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</si>
  <si>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</si>
  <si>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</si>
  <si>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</si>
  <si>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</si>
  <si>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</si>
  <si>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</si>
  <si>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</si>
  <si>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</si>
  <si>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</si>
  <si>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</si>
  <si>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</si>
  <si>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</si>
  <si>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</si>
  <si>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</si>
  <si>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</si>
  <si>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</si>
  <si>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</si>
  <si>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</si>
  <si>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</si>
  <si>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</si>
  <si>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</si>
  <si>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</si>
  <si>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</si>
  <si>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</si>
  <si>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</si>
  <si>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</si>
  <si>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</si>
  <si>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</si>
  <si>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</si>
  <si>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</si>
  <si>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</si>
  <si>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</si>
  <si>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</si>
  <si>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</si>
  <si>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</si>
  <si>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</si>
  <si>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</si>
  <si>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</si>
  <si>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</si>
  <si>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</si>
  <si>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</si>
  <si>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</si>
  <si>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</si>
  <si>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</si>
  <si>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</si>
  <si>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</si>
  <si>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</si>
  <si>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</si>
  <si>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</si>
  <si>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</si>
  <si>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</si>
  <si>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</si>
  <si>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</si>
  <si>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</si>
  <si>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</si>
  <si>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</si>
  <si>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</si>
  <si>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</si>
  <si>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</si>
  <si>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</si>
  <si>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</si>
  <si>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</si>
  <si>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</si>
  <si>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</si>
  <si>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</si>
  <si>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</si>
  <si>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</si>
  <si>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</si>
  <si>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</si>
  <si>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</si>
  <si>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</si>
  <si>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</si>
  <si>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</si>
  <si>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</si>
  <si>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</si>
  <si>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</si>
  <si>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</si>
  <si>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</si>
  <si>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</si>
  <si>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</si>
  <si>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</si>
  <si>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</si>
  <si>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</si>
  <si>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</si>
  <si>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</si>
  <si>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</si>
  <si>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</si>
  <si>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</si>
  <si>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</si>
  <si>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</si>
  <si>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</si>
  <si>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</si>
  <si>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</si>
  <si>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</si>
  <si>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</si>
  <si>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</si>
  <si>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</si>
  <si>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</si>
  <si>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</si>
  <si>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</si>
  <si>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</si>
  <si>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</si>
  <si>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</si>
  <si>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</si>
  <si>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</si>
  <si>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</si>
  <si>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</si>
  <si>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</si>
  <si>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</si>
  <si>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</si>
  <si>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</si>
  <si>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</si>
  <si>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</si>
  <si>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</si>
  <si>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</si>
  <si>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</si>
  <si>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</si>
  <si>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</si>
  <si>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</si>
  <si>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</si>
  <si>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</si>
  <si>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</si>
  <si>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</si>
  <si>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</si>
  <si>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</si>
  <si>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</si>
  <si>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</si>
  <si>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</si>
  <si>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</si>
  <si>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</si>
  <si>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</si>
  <si>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</si>
  <si>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</si>
  <si>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</si>
  <si>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</si>
  <si>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</si>
  <si>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</si>
  <si>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</si>
  <si>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</si>
  <si>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</si>
  <si>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</si>
  <si>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</si>
  <si>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</si>
  <si>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</si>
  <si>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</si>
  <si>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</si>
  <si>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</si>
  <si>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</si>
  <si>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</si>
  <si>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</si>
  <si>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</si>
  <si>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</si>
  <si>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</si>
  <si>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</si>
  <si>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 Y DESARROLLO URBANO</t>
  </si>
  <si>
    <t xml:space="preserve">ARTICULO 134 DE LA COSNTITUCION POLITICA DE LOS ESTADOS UNIDOS MEXICANOS Y 27-III, 43 Y 46 DE LA LEY DE OBRAS PUBLICAS Y SERVICIOS RELACIONADOS CON LA MISMA </t>
  </si>
  <si>
    <t xml:space="preserve">OBRAS PUBLICAS Y DESARROLLO URBANO </t>
  </si>
  <si>
    <t xml:space="preserve">DIRECCION DE OBRAS PUBLICAS Y DESARROLLO URBANO </t>
  </si>
  <si>
    <t xml:space="preserve">MONEDA NACIONAL </t>
  </si>
  <si>
    <t xml:space="preserve">TRANSFERENCIA </t>
  </si>
  <si>
    <t xml:space="preserve">SOLAR URBANO IDENTIFICADO COMO LOTE SEIS </t>
  </si>
  <si>
    <t xml:space="preserve">FAISMUND </t>
  </si>
  <si>
    <t xml:space="preserve">AYUNTAMIENTO HUEYOTLIPAN </t>
  </si>
  <si>
    <t>SUPERVISION Y RESIENCIA</t>
  </si>
  <si>
    <t xml:space="preserve">CALLE BENITO JUAREZ </t>
  </si>
  <si>
    <t xml:space="preserve">CENTRO </t>
  </si>
  <si>
    <t xml:space="preserve">AMPLIACION DE RED DE AGUA POTABLE </t>
  </si>
  <si>
    <t xml:space="preserve">AMPLIACION </t>
  </si>
  <si>
    <t xml:space="preserve">IRWING YAIR </t>
  </si>
  <si>
    <t xml:space="preserve">LOPEZ </t>
  </si>
  <si>
    <t xml:space="preserve">JAUREZ </t>
  </si>
  <si>
    <t xml:space="preserve">CONSTRUCCIONES E INSTALACIONES ELECTRICAS LOJI S.A.S. DE C.V. </t>
  </si>
  <si>
    <t>CIE230425BW8</t>
  </si>
  <si>
    <t xml:space="preserve">AMPLIACION DE RED DE AGUA POTABLE CAMINO A IXCOTLA </t>
  </si>
  <si>
    <t xml:space="preserve">JESUS MARIA MORELOS </t>
  </si>
  <si>
    <t xml:space="preserve">APIZACO </t>
  </si>
  <si>
    <t>FISM1423048</t>
  </si>
  <si>
    <t xml:space="preserve">SAUL </t>
  </si>
  <si>
    <t xml:space="preserve">MARTINEZ </t>
  </si>
  <si>
    <t xml:space="preserve">CONSTRUCCION EN GENERAL LOMASA </t>
  </si>
  <si>
    <t>LOMS990525KC6</t>
  </si>
  <si>
    <t xml:space="preserve">16 DE SEPTIEMBRE </t>
  </si>
  <si>
    <t xml:space="preserve">LOCALIDAD </t>
  </si>
  <si>
    <t xml:space="preserve">HUAMANTLA </t>
  </si>
  <si>
    <t>LAZARO CARDENAS</t>
  </si>
  <si>
    <t>FISM1423039</t>
  </si>
  <si>
    <t>SIN DOMICILIO EN EL EXTRANJERO</t>
  </si>
  <si>
    <t>https://hueyotlipan.gob.mx/transparencia/hueyotlipan/ayuntamiento_63_XXVIIIb_240201205819_contrato.pdf</t>
  </si>
  <si>
    <t>https://hueyotlipan.gob.mx/transparencia/hueyotlipan/ayuntamiento_63_XXVIIIb_240201205811_carta-cumplimiento.pdf</t>
  </si>
  <si>
    <t>https://hueyotlipan.gob.mx/transparencia/hueyotlipan/ayuntamiento_63_XXVIIIb_240201205821_entrega-de-obra-empresa.pdf</t>
  </si>
  <si>
    <t>https://hueyotlipan.gob.mx/transparencia/hueyotlipan/ayuntamiento_63_XXVIIIb_240201205824_finiquito.pdf</t>
  </si>
  <si>
    <t>https://hueyotlipan.gob.mx/transparencia/hueyotlipan/ayuntamiento_63_XXVIIIb_240201205652_contrato.pdf</t>
  </si>
  <si>
    <t>https://hueyotlipan.gob.mx/transparencia/hueyotlipan/ayuntamiento_63_XXVIIIb_240201205643_carta-garantia.pdf</t>
  </si>
  <si>
    <t>https://hueyotlipan.gob.mx/transparencia/hueyotlipan/ayuntamiento_63_XXVIIIb_240201205635_entrega-obra-contratista.pdf</t>
  </si>
  <si>
    <t>https://hueyotlipan.gob.mx/transparencia/hueyotlipan/ayuntamiento_63_XXVIIIb_240201205640_finiquito.pdf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</si>
</sst>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2" fontId="0" fillId="0" borderId="0" xfId="1" applyNumberFormat="1" applyFont="1" applyFill="1" applyBorder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opLeftCell="BC2" zoomScaleNormal="100" workbookViewId="0">
      <pane ySplit="6" topLeftCell="A8" activePane="bottomLeft" state="frozen"/>
      <selection activeCell="A2" sqref="A2"/>
      <selection pane="bottomLeft" activeCell="BC10" sqref="B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8" t="s">
        <v>82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30" x14ac:dyDescent="0.25">
      <c r="A8">
        <v>2023</v>
      </c>
      <c r="B8" s="3">
        <v>45200</v>
      </c>
      <c r="C8" s="3">
        <v>45291</v>
      </c>
      <c r="D8" t="s">
        <v>149</v>
      </c>
      <c r="E8" t="s">
        <v>151</v>
      </c>
      <c r="F8" t="s">
        <v>156</v>
      </c>
      <c r="G8">
        <v>7</v>
      </c>
      <c r="H8" t="s">
        <v>289</v>
      </c>
      <c r="J8" s="4" t="s">
        <v>307</v>
      </c>
      <c r="K8">
        <v>7</v>
      </c>
      <c r="L8" t="str">
        <f>Tabla_436438!B4</f>
        <v xml:space="preserve">IRWING YAIR </v>
      </c>
      <c r="M8" t="str">
        <f>Tabla_436438!C4</f>
        <v xml:space="preserve">LOPEZ </v>
      </c>
      <c r="N8" t="str">
        <f>Tabla_436438!D4</f>
        <v xml:space="preserve">JAUREZ </v>
      </c>
      <c r="O8" t="str">
        <f>Tabla_436438!E4</f>
        <v xml:space="preserve">CONSTRUCCIONES E INSTALACIONES ELECTRICAS LOJI S.A.S. DE C.V. </v>
      </c>
      <c r="P8" t="str">
        <f>Tabla_436438!F4</f>
        <v>CIE230425BW8</v>
      </c>
      <c r="Q8" t="s">
        <v>164</v>
      </c>
      <c r="R8" t="s">
        <v>308</v>
      </c>
      <c r="S8">
        <v>802</v>
      </c>
      <c r="T8">
        <v>0</v>
      </c>
      <c r="U8" t="s">
        <v>189</v>
      </c>
      <c r="V8" t="s">
        <v>299</v>
      </c>
      <c r="W8">
        <v>5</v>
      </c>
      <c r="X8" t="s">
        <v>309</v>
      </c>
      <c r="Y8">
        <v>5</v>
      </c>
      <c r="Z8" t="s">
        <v>309</v>
      </c>
      <c r="AA8">
        <v>5</v>
      </c>
      <c r="AB8" t="s">
        <v>240</v>
      </c>
      <c r="AC8">
        <v>90300</v>
      </c>
      <c r="AD8" t="s">
        <v>320</v>
      </c>
      <c r="AE8" s="5" t="s">
        <v>320</v>
      </c>
      <c r="AF8" s="5" t="s">
        <v>320</v>
      </c>
      <c r="AG8" s="5" t="s">
        <v>320</v>
      </c>
      <c r="AH8" t="s">
        <v>291</v>
      </c>
      <c r="AI8" t="s">
        <v>290</v>
      </c>
      <c r="AJ8" t="s">
        <v>310</v>
      </c>
      <c r="AK8" s="3">
        <v>45154</v>
      </c>
      <c r="AL8" s="3">
        <v>45155</v>
      </c>
      <c r="AM8" s="3">
        <v>45163</v>
      </c>
      <c r="AN8" s="6">
        <v>40400.120000000003</v>
      </c>
      <c r="AO8" s="6">
        <v>46864.14</v>
      </c>
      <c r="AP8" s="6">
        <v>40400.120000000003</v>
      </c>
      <c r="AQ8" s="6">
        <v>46864.14</v>
      </c>
      <c r="AR8" t="s">
        <v>292</v>
      </c>
      <c r="AT8" t="s">
        <v>293</v>
      </c>
      <c r="AU8" t="s">
        <v>301</v>
      </c>
      <c r="AV8" s="7">
        <f t="shared" ref="AV8:AV9" si="0">AQ8*0.1</f>
        <v>4686.4139999999998</v>
      </c>
      <c r="AW8" s="3">
        <v>45155</v>
      </c>
      <c r="AX8" s="3">
        <v>45163</v>
      </c>
      <c r="AY8" s="5" t="s">
        <v>321</v>
      </c>
      <c r="AZ8" s="5" t="s">
        <v>322</v>
      </c>
      <c r="BA8" t="s">
        <v>296</v>
      </c>
      <c r="BB8" t="s">
        <v>295</v>
      </c>
      <c r="BC8">
        <v>1</v>
      </c>
      <c r="BD8" t="s">
        <v>255</v>
      </c>
      <c r="BF8" t="s">
        <v>297</v>
      </c>
      <c r="BI8" s="5" t="s">
        <v>323</v>
      </c>
      <c r="BJ8" s="5" t="s">
        <v>324</v>
      </c>
      <c r="BK8" t="s">
        <v>288</v>
      </c>
      <c r="BL8" s="3">
        <v>45321</v>
      </c>
      <c r="BM8" s="3">
        <v>45321</v>
      </c>
    </row>
    <row r="9" spans="1:66" ht="30" x14ac:dyDescent="0.25">
      <c r="A9">
        <v>2023</v>
      </c>
      <c r="B9" s="3">
        <v>45200</v>
      </c>
      <c r="C9" s="3">
        <v>45291</v>
      </c>
      <c r="D9" t="s">
        <v>149</v>
      </c>
      <c r="E9" t="s">
        <v>151</v>
      </c>
      <c r="F9" t="s">
        <v>156</v>
      </c>
      <c r="G9">
        <v>8</v>
      </c>
      <c r="H9" t="s">
        <v>289</v>
      </c>
      <c r="J9" s="4" t="s">
        <v>300</v>
      </c>
      <c r="K9">
        <v>8</v>
      </c>
      <c r="L9" t="s">
        <v>311</v>
      </c>
      <c r="M9" t="s">
        <v>303</v>
      </c>
      <c r="N9" t="s">
        <v>312</v>
      </c>
      <c r="O9" t="s">
        <v>313</v>
      </c>
      <c r="P9" t="s">
        <v>314</v>
      </c>
      <c r="Q9" t="s">
        <v>164</v>
      </c>
      <c r="R9" t="s">
        <v>315</v>
      </c>
      <c r="S9">
        <v>17</v>
      </c>
      <c r="T9">
        <v>0</v>
      </c>
      <c r="U9" t="s">
        <v>189</v>
      </c>
      <c r="V9" t="s">
        <v>316</v>
      </c>
      <c r="W9">
        <v>19</v>
      </c>
      <c r="X9" t="s">
        <v>317</v>
      </c>
      <c r="Y9">
        <v>13</v>
      </c>
      <c r="Z9" t="s">
        <v>318</v>
      </c>
      <c r="AA9">
        <v>14</v>
      </c>
      <c r="AB9" t="s">
        <v>240</v>
      </c>
      <c r="AC9">
        <v>90520</v>
      </c>
      <c r="AD9" s="5" t="s">
        <v>320</v>
      </c>
      <c r="AE9" s="5" t="s">
        <v>320</v>
      </c>
      <c r="AF9" s="5" t="s">
        <v>320</v>
      </c>
      <c r="AG9" s="5" t="s">
        <v>320</v>
      </c>
      <c r="AH9" t="s">
        <v>291</v>
      </c>
      <c r="AI9" t="s">
        <v>290</v>
      </c>
      <c r="AJ9" t="s">
        <v>319</v>
      </c>
      <c r="AK9" s="3">
        <v>45176</v>
      </c>
      <c r="AL9" s="3">
        <v>45180</v>
      </c>
      <c r="AM9" s="3">
        <v>45184</v>
      </c>
      <c r="AN9" s="6">
        <v>35881.25</v>
      </c>
      <c r="AO9" s="7">
        <f>AN9*1.16</f>
        <v>41622.25</v>
      </c>
      <c r="AP9" s="7">
        <f>AN9</f>
        <v>35881.25</v>
      </c>
      <c r="AQ9" s="7">
        <f>AO9</f>
        <v>41622.25</v>
      </c>
      <c r="AR9" t="s">
        <v>292</v>
      </c>
      <c r="AT9" t="s">
        <v>293</v>
      </c>
      <c r="AU9" t="s">
        <v>301</v>
      </c>
      <c r="AV9" s="7">
        <f t="shared" si="0"/>
        <v>4162.2250000000004</v>
      </c>
      <c r="AW9" s="3">
        <v>45180</v>
      </c>
      <c r="AX9" s="3">
        <v>45184</v>
      </c>
      <c r="AY9" s="5" t="s">
        <v>325</v>
      </c>
      <c r="AZ9" s="5" t="s">
        <v>326</v>
      </c>
      <c r="BA9" t="s">
        <v>296</v>
      </c>
      <c r="BB9" t="s">
        <v>295</v>
      </c>
      <c r="BC9">
        <v>2</v>
      </c>
      <c r="BD9" t="s">
        <v>255</v>
      </c>
      <c r="BF9" t="s">
        <v>297</v>
      </c>
      <c r="BI9" s="5" t="s">
        <v>327</v>
      </c>
      <c r="BJ9" s="5" t="s">
        <v>328</v>
      </c>
      <c r="BK9" t="s">
        <v>288</v>
      </c>
      <c r="BL9" s="3">
        <v>45321</v>
      </c>
      <c r="BM9" s="3">
        <v>45321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F8:F179">
      <formula1>Hidden_35</formula1>
    </dataValidation>
    <dataValidation type="list" allowBlank="1" showErrorMessage="1" sqref="Q8:Q179">
      <formula1>Hidden_416</formula1>
    </dataValidation>
    <dataValidation type="list" allowBlank="1" showErrorMessage="1" sqref="U8:U179">
      <formula1>Hidden_520</formula1>
    </dataValidation>
    <dataValidation type="list" allowBlank="1" showErrorMessage="1" sqref="AB8:AB179">
      <formula1>Hidden_627</formula1>
    </dataValidation>
    <dataValidation type="list" allowBlank="1" showErrorMessage="1" sqref="BD8:BD179">
      <formula1>Hidden_755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294</v>
      </c>
      <c r="E4" t="s">
        <v>279</v>
      </c>
    </row>
    <row r="5" spans="1:5" x14ac:dyDescent="0.25">
      <c r="A5">
        <v>2</v>
      </c>
      <c r="B5" t="s">
        <v>298</v>
      </c>
      <c r="E5" t="s">
        <v>279</v>
      </c>
    </row>
  </sheetData>
  <dataValidations count="1">
    <dataValidation type="list" allowBlank="1" showErrorMessage="1" sqref="E4:E192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D3" zoomScaleNormal="100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8.85546875" bestFit="1" customWidth="1"/>
    <col min="3" max="3" width="17" bestFit="1" customWidth="1"/>
    <col min="4" max="4" width="19.140625" bestFit="1" customWidth="1"/>
    <col min="5" max="5" width="65.140625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7</v>
      </c>
      <c r="B4" t="s">
        <v>302</v>
      </c>
      <c r="C4" t="s">
        <v>303</v>
      </c>
      <c r="D4" t="s">
        <v>304</v>
      </c>
      <c r="E4" t="s">
        <v>305</v>
      </c>
      <c r="F4" t="s">
        <v>306</v>
      </c>
      <c r="G4" s="11">
        <v>49869.1</v>
      </c>
    </row>
    <row r="5" spans="1:7" x14ac:dyDescent="0.25">
      <c r="A5">
        <v>8</v>
      </c>
      <c r="B5" t="s">
        <v>311</v>
      </c>
      <c r="C5" t="s">
        <v>303</v>
      </c>
      <c r="D5" t="s">
        <v>312</v>
      </c>
      <c r="E5" t="s">
        <v>313</v>
      </c>
      <c r="F5" t="s">
        <v>314</v>
      </c>
      <c r="G5" s="11">
        <v>40020.03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2022-07-15T16:02:39Z</dcterms:created>
  <dcterms:modified xsi:type="dcterms:W3CDTF">2024-02-02T03:44:01Z</dcterms:modified>
</cp:coreProperties>
</file>